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775"/>
  </bookViews>
  <sheets>
    <sheet name="DSHP-HK1.14-15.CD.11-K.13" sheetId="1" r:id="rId1"/>
  </sheets>
  <externalReferences>
    <externalReference r:id="rId2"/>
  </externalReferences>
  <definedNames>
    <definedName name="_xlnm._FilterDatabase" localSheetId="0" hidden="1">'DSHP-HK1.14-15.CD.11-K.13'!$A$49:$N$63</definedName>
  </definedNames>
  <calcPr calcId="144525"/>
</workbook>
</file>

<file path=xl/calcChain.xml><?xml version="1.0" encoding="utf-8"?>
<calcChain xmlns="http://schemas.openxmlformats.org/spreadsheetml/2006/main">
  <c r="O43" i="1" l="1"/>
  <c r="N41" i="1"/>
  <c r="N40" i="1"/>
  <c r="N36" i="1"/>
  <c r="N34" i="1"/>
  <c r="N30" i="1"/>
  <c r="N26" i="1"/>
  <c r="N18" i="1"/>
  <c r="N17" i="1"/>
</calcChain>
</file>

<file path=xl/sharedStrings.xml><?xml version="1.0" encoding="utf-8"?>
<sst xmlns="http://schemas.openxmlformats.org/spreadsheetml/2006/main" count="319" uniqueCount="112">
  <si>
    <t>BỘ GIÁO DỤC VÀ ĐÀO TẠO</t>
  </si>
  <si>
    <t>CỘNG HÒA XÃ HỘI CHỦ NGHĨA VIỆT NAM</t>
  </si>
  <si>
    <t>TRƯỜNG CAO ĐẲNG CNTT TP. HCM</t>
  </si>
  <si>
    <t>Độc lập - Tự do - Hạnh phúc</t>
  </si>
  <si>
    <t>----oOo----</t>
  </si>
  <si>
    <t xml:space="preserve">THÔNG BÁO </t>
  </si>
  <si>
    <t xml:space="preserve">V/v Các học phần giảng dạy Học kỳ I/2014-2015 hệ Cao đẳng chính quy </t>
  </si>
  <si>
    <t xml:space="preserve">    - Căn cứ chương trình đào tạo cao đẳng hệ chính quy áp dụng từ khóa 13 đã được hiệu trưởng phê duyệt;</t>
  </si>
  <si>
    <t xml:space="preserve">       Phòng Quản lý đào tạo thông báo các học phần sẽ triển khai giảng dạy tại Học kỳ I/2014-2015 của các 
       ngành/chuyên ngành cao đẳng hệ chính quy như sau:</t>
  </si>
  <si>
    <t>I/ CAO ĐẲNG KHÓA 13:</t>
  </si>
  <si>
    <t>Số TT</t>
  </si>
  <si>
    <t>Mã 
học phần</t>
  </si>
  <si>
    <t>Tên học phần</t>
  </si>
  <si>
    <t>Số 
tín chỉ</t>
  </si>
  <si>
    <t>CNTT</t>
  </si>
  <si>
    <t xml:space="preserve"> ĐTVT</t>
  </si>
  <si>
    <t>QTKD</t>
  </si>
  <si>
    <t>TCNH</t>
  </si>
  <si>
    <t>SL
SV</t>
  </si>
  <si>
    <t>Số 
lớp mở</t>
  </si>
  <si>
    <t>Ghi chú</t>
  </si>
  <si>
    <t>TT&amp;MMT</t>
  </si>
  <si>
    <t>HTTT</t>
  </si>
  <si>
    <t>CNKTĐT,TT</t>
  </si>
  <si>
    <t>CNKTĐK&amp;TĐH</t>
  </si>
  <si>
    <t>CNKTMT</t>
  </si>
  <si>
    <t>KT</t>
  </si>
  <si>
    <t>Anh văn Toeic 3</t>
  </si>
  <si>
    <t>X</t>
  </si>
  <si>
    <t>ĐC</t>
  </si>
  <si>
    <t>Tư tưởng Hồ Chí Minh</t>
  </si>
  <si>
    <t>Giáo dục thể chất 2</t>
  </si>
  <si>
    <t>01300008</t>
  </si>
  <si>
    <t>Cấu trúc dữ liệu &amp; thuật toán</t>
  </si>
  <si>
    <t>01301008</t>
  </si>
  <si>
    <t>TH Cấu trúc dữ liệu &amp; thuật toán</t>
  </si>
  <si>
    <t>“</t>
  </si>
  <si>
    <t>01300009</t>
  </si>
  <si>
    <t>CCNA2</t>
  </si>
  <si>
    <t>01301009</t>
  </si>
  <si>
    <t>TH CCNA2</t>
  </si>
  <si>
    <t>01300010</t>
  </si>
  <si>
    <t>Cơ sở dữ liệu</t>
  </si>
  <si>
    <t>01301010</t>
  </si>
  <si>
    <t>TH cơ sở dữ liệu</t>
  </si>
  <si>
    <t>01300012</t>
  </si>
  <si>
    <t>Nhập môn hệ điều hành</t>
  </si>
  <si>
    <t>01301012</t>
  </si>
  <si>
    <t>TH Nhập môn hệ điều hành</t>
  </si>
  <si>
    <t>01300004</t>
  </si>
  <si>
    <t>Kỹ thuật lập trình cơ bản</t>
  </si>
  <si>
    <t>01301004</t>
  </si>
  <si>
    <t>TH Kỹ thuật lập trình cơ bản</t>
  </si>
  <si>
    <t>02300005</t>
  </si>
  <si>
    <t>Điện tử số</t>
  </si>
  <si>
    <t>ĐTVT</t>
  </si>
  <si>
    <t>02301005</t>
  </si>
  <si>
    <t>TH Điện tử số</t>
  </si>
  <si>
    <t>02300006</t>
  </si>
  <si>
    <t>Đo lường &amp; cảm biến</t>
  </si>
  <si>
    <t>02301006</t>
  </si>
  <si>
    <t>TH Đo lường &amp; cảm biến</t>
  </si>
  <si>
    <t>02308007</t>
  </si>
  <si>
    <t>CAD điện tử</t>
  </si>
  <si>
    <t>02301010</t>
  </si>
  <si>
    <t>Thực tập Điện - Điện tử</t>
  </si>
  <si>
    <t>01300003</t>
  </si>
  <si>
    <t>CCNA1</t>
  </si>
  <si>
    <t>01301003</t>
  </si>
  <si>
    <t>TH CCNA1</t>
  </si>
  <si>
    <t>03300003</t>
  </si>
  <si>
    <t>Marketing căn bản</t>
  </si>
  <si>
    <t>05300002</t>
  </si>
  <si>
    <t>Nguyên lý kế toán</t>
  </si>
  <si>
    <t>03300004</t>
  </si>
  <si>
    <t>Nguyên lý thống kê</t>
  </si>
  <si>
    <t>03300005</t>
  </si>
  <si>
    <t>Tài chính tín dụng</t>
  </si>
  <si>
    <t>04300007</t>
  </si>
  <si>
    <t>Toán tài chính</t>
  </si>
  <si>
    <t>04300008</t>
  </si>
  <si>
    <t>Tài chính doanh nghiệp</t>
  </si>
  <si>
    <t>04300002</t>
  </si>
  <si>
    <t>Pháp luật kinh tế</t>
  </si>
  <si>
    <r>
      <t xml:space="preserve">Tổng cộng </t>
    </r>
    <r>
      <rPr>
        <sz val="10.5"/>
        <rFont val="Times New Roman"/>
        <family val="1"/>
      </rPr>
      <t>(không tính 01 tín chỉ GDTC)</t>
    </r>
  </si>
  <si>
    <t>II/ CAO ĐẲNG KHÓA 14:</t>
  </si>
  <si>
    <t>Giáo dục quốc phòng - An ninh</t>
  </si>
  <si>
    <t>Anh văn Toeic 1</t>
  </si>
  <si>
    <t>Pháp luật đại cương</t>
  </si>
  <si>
    <t>Những nguyên lý CB của CN MacLenin 1</t>
  </si>
  <si>
    <t>Giáo dục thể chất 1</t>
  </si>
  <si>
    <t>Toán cao cấp A1</t>
  </si>
  <si>
    <t xml:space="preserve">Toán cao cấp B1 </t>
  </si>
  <si>
    <t>01308001</t>
  </si>
  <si>
    <t>Tin học đại cương</t>
  </si>
  <si>
    <t>02300002</t>
  </si>
  <si>
    <t>Điện tử tương tự</t>
  </si>
  <si>
    <t>03300001</t>
  </si>
  <si>
    <t>Kinh tế vi mô</t>
  </si>
  <si>
    <t>03300031</t>
  </si>
  <si>
    <r>
      <t xml:space="preserve">Tổng cộng </t>
    </r>
    <r>
      <rPr>
        <sz val="10.5"/>
        <rFont val="Times New Roman"/>
        <family val="1"/>
      </rPr>
      <t>(không tính 01 tín chỉ GDTC&amp;GDQPAN)</t>
    </r>
  </si>
  <si>
    <t>III/ CÁC HỌC PHẦN CHO SINH VIÊN ĐĂNG KÝ HỌC TRẢ NỢ HOẶC HỌC VƯỢT:</t>
  </si>
  <si>
    <t>- Các khoa căn cứ vào số lượng SV và số lớp dự kiến để lập thời khóa biểu của khoa.</t>
  </si>
  <si>
    <t>- Các học phần cho SV học trả nợ hoặc học vượt do các khoa chủ động dự kiến danh sách học phần và thời khóa biểu; lớp học phần sẽ được triển khai giảng dạy nếu có đủ số lượng đăng ký theo quy định mở lớp.</t>
  </si>
  <si>
    <r>
      <t>Nơi nhận</t>
    </r>
    <r>
      <rPr>
        <sz val="10"/>
        <color indexed="56"/>
        <rFont val="Times New Roman"/>
        <family val="1"/>
      </rPr>
      <t>:</t>
    </r>
  </si>
  <si>
    <t>Tp. HCM, ngày 2  tháng   06 năm 2014</t>
  </si>
  <si>
    <t>- Các đơn vị liên quan,</t>
  </si>
  <si>
    <t>TP Quản lý Đào tạo</t>
  </si>
  <si>
    <t>- Thông báo tren Website,</t>
  </si>
  <si>
    <t>- Lưu.</t>
  </si>
  <si>
    <t>(Đã ký)</t>
  </si>
  <si>
    <t>KHƯƠNG ĐẠI THẮNG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</si>
</sst>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2"/>
      <color rgb="FF003366"/>
      <name val="Times New Roman"/>
      <family val="1"/>
    </font>
    <font>
      <sz val="10"/>
      <name val="Vrinda"/>
      <family val="2"/>
    </font>
    <font>
      <sz val="12"/>
      <name val="Vrinda"/>
      <family val="2"/>
    </font>
    <font>
      <sz val="10"/>
      <name val="Calibri"/>
      <family val="2"/>
      <scheme val="minor"/>
    </font>
    <font>
      <b/>
      <sz val="10.5"/>
      <name val="Times New Roman"/>
      <family val="1"/>
    </font>
    <font>
      <sz val="10.5"/>
      <name val="Times New Roman"/>
      <family val="1"/>
    </font>
    <font>
      <b/>
      <sz val="12"/>
      <color rgb="FF003366"/>
      <name val="Times New Roman"/>
      <family val="1"/>
    </font>
    <font>
      <u/>
      <sz val="10"/>
      <color rgb="FF003366"/>
      <name val="Times New Roman"/>
      <family val="1"/>
    </font>
    <font>
      <sz val="10"/>
      <color indexed="56"/>
      <name val="Times New Roman"/>
      <family val="1"/>
    </font>
    <font>
      <i/>
      <sz val="11"/>
      <name val="Times New Roman"/>
      <family val="1"/>
    </font>
    <font>
      <sz val="10"/>
      <color rgb="FF003366"/>
      <name val="Times New Roman"/>
      <family val="1"/>
    </font>
    <font>
      <i/>
      <sz val="11"/>
      <color theme="0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4" fillId="0" borderId="0"/>
    <xf numFmtId="0" fontId="1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7" fillId="0" borderId="0" xfId="0" applyFont="1"/>
    <xf numFmtId="0" fontId="6" fillId="0" borderId="0" xfId="0" quotePrefix="1" applyFont="1" applyAlignment="1">
      <alignment vertical="center" wrapText="1"/>
    </xf>
    <xf numFmtId="0" fontId="6" fillId="0" borderId="0" xfId="0" quotePrefix="1" applyFont="1" applyAlignment="1">
      <alignment vertical="center" wrapText="1"/>
    </xf>
    <xf numFmtId="0" fontId="18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3" fillId="0" borderId="0" xfId="0" applyFont="1" applyAlignment="1">
      <alignment horizontal="center"/>
    </xf>
    <xf numFmtId="0" fontId="21" fillId="0" borderId="0" xfId="0" quotePrefix="1" applyFont="1"/>
    <xf numFmtId="0" fontId="22" fillId="0" borderId="0" xfId="0" applyFont="1" applyAlignment="1">
      <alignment horizontal="center"/>
    </xf>
    <xf numFmtId="0" fontId="20" fillId="0" borderId="0" xfId="0" applyFont="1" applyAlignment="1"/>
    <xf numFmtId="0" fontId="2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u%20lieu%20o%20D/MOI/Nam%20hoc%202014%20-%202015/TKB-NH%202014-2015/HK1/DS%20HP,%20TKB,%20TD,%20DU%20KIEN%20CD13,14&amp;TCCN14-HK1%20NH%2014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E-SL"/>
      <sheetName val="DSHP-HK2.13-14.CD.11-K.13"/>
      <sheetName val="Du kien-TKB-K.13-HK2"/>
      <sheetName val="TKB-DK-K.13(14)-mau"/>
      <sheetName val="TD-HK1-14-15-CD.13"/>
      <sheetName val="TD-HK1-14-15-TC.13"/>
      <sheetName val="TD-HK1-14-15-CD.14"/>
    </sheetNames>
    <sheetDataSet>
      <sheetData sheetId="0">
        <row r="9">
          <cell r="F9">
            <v>352</v>
          </cell>
        </row>
        <row r="17">
          <cell r="F17">
            <v>5</v>
          </cell>
        </row>
        <row r="19">
          <cell r="F19">
            <v>36</v>
          </cell>
        </row>
        <row r="21">
          <cell r="F21">
            <v>38</v>
          </cell>
        </row>
        <row r="23">
          <cell r="F23">
            <v>20</v>
          </cell>
        </row>
        <row r="25">
          <cell r="F25">
            <v>140</v>
          </cell>
        </row>
        <row r="28">
          <cell r="F28">
            <v>90</v>
          </cell>
        </row>
        <row r="30">
          <cell r="F30">
            <v>18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81"/>
  <sheetViews>
    <sheetView tabSelected="1" workbookViewId="0">
      <selection activeCell="P20" sqref="P20"/>
    </sheetView>
  </sheetViews>
  <sheetFormatPr defaultRowHeight="15" x14ac:dyDescent="0.25"/>
  <cols>
    <col min="1" max="1" width="3.85546875" style="46" customWidth="1"/>
    <col min="2" max="2" width="11.140625" style="47" customWidth="1"/>
    <col min="3" max="3" width="29.7109375" style="46" customWidth="1"/>
    <col min="4" max="4" width="4.5703125" style="47" customWidth="1"/>
    <col min="5" max="13" width="3.7109375" style="47" customWidth="1"/>
    <col min="14" max="14" width="5.5703125" style="47" customWidth="1"/>
    <col min="15" max="15" width="5" style="47" customWidth="1"/>
    <col min="16" max="16" width="5.85546875" style="60" customWidth="1"/>
    <col min="17" max="16384" width="9.140625" style="46"/>
  </cols>
  <sheetData>
    <row r="1" spans="1:16" s="3" customFormat="1" ht="21" customHeight="1" x14ac:dyDescent="0.25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3" customFormat="1" ht="21" customHeight="1" x14ac:dyDescent="0.25">
      <c r="A2" s="2" t="s">
        <v>2</v>
      </c>
      <c r="B2" s="2"/>
      <c r="C2" s="2"/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3" customFormat="1" x14ac:dyDescent="0.25">
      <c r="A3" s="4" t="s">
        <v>4</v>
      </c>
      <c r="B3" s="4"/>
      <c r="C3" s="4"/>
      <c r="D3" s="4" t="s">
        <v>4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3" customFormat="1" x14ac:dyDescent="0.25">
      <c r="B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 s="8" customFormat="1" ht="22.5" x14ac:dyDescent="0.25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s="8" customFormat="1" ht="15.75" x14ac:dyDescent="0.25">
      <c r="A6" s="9" t="s">
        <v>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8" customFormat="1" ht="22.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s="8" customFormat="1" ht="19.5" customHeight="1" x14ac:dyDescent="0.25">
      <c r="A8" s="11" t="s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s="3" customFormat="1" ht="33.75" customHeight="1" x14ac:dyDescent="0.25">
      <c r="A9" s="11" t="s">
        <v>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s="3" customFormat="1" ht="10.5" customHeight="1" x14ac:dyDescent="0.25">
      <c r="B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6"/>
    </row>
    <row r="11" spans="1:16" s="12" customFormat="1" ht="15.75" x14ac:dyDescent="0.25">
      <c r="A11" s="12" t="s">
        <v>9</v>
      </c>
      <c r="B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/>
    </row>
    <row r="12" spans="1:16" s="3" customFormat="1" ht="24.75" customHeight="1" x14ac:dyDescent="0.25">
      <c r="A12" s="15" t="s">
        <v>10</v>
      </c>
      <c r="B12" s="16" t="s">
        <v>11</v>
      </c>
      <c r="C12" s="15" t="s">
        <v>12</v>
      </c>
      <c r="D12" s="15" t="s">
        <v>13</v>
      </c>
      <c r="E12" s="17" t="s">
        <v>14</v>
      </c>
      <c r="F12" s="17"/>
      <c r="G12" s="17"/>
      <c r="H12" s="17" t="s">
        <v>15</v>
      </c>
      <c r="I12" s="17"/>
      <c r="J12" s="17"/>
      <c r="K12" s="18" t="s">
        <v>16</v>
      </c>
      <c r="L12" s="17" t="s">
        <v>17</v>
      </c>
      <c r="M12" s="17"/>
      <c r="N12" s="19" t="s">
        <v>18</v>
      </c>
      <c r="O12" s="19" t="s">
        <v>19</v>
      </c>
      <c r="P12" s="20" t="s">
        <v>20</v>
      </c>
    </row>
    <row r="13" spans="1:16" s="3" customFormat="1" ht="41.25" customHeight="1" x14ac:dyDescent="0.25">
      <c r="A13" s="15"/>
      <c r="B13" s="21"/>
      <c r="C13" s="15"/>
      <c r="D13" s="15"/>
      <c r="E13" s="22" t="s">
        <v>14</v>
      </c>
      <c r="F13" s="22" t="s">
        <v>21</v>
      </c>
      <c r="G13" s="22" t="s">
        <v>22</v>
      </c>
      <c r="H13" s="22" t="s">
        <v>23</v>
      </c>
      <c r="I13" s="22" t="s">
        <v>24</v>
      </c>
      <c r="J13" s="22" t="s">
        <v>25</v>
      </c>
      <c r="K13" s="22" t="s">
        <v>16</v>
      </c>
      <c r="L13" s="22" t="s">
        <v>17</v>
      </c>
      <c r="M13" s="22" t="s">
        <v>26</v>
      </c>
      <c r="N13" s="23"/>
      <c r="O13" s="23"/>
      <c r="P13" s="20"/>
    </row>
    <row r="14" spans="1:16" s="3" customFormat="1" ht="25.5" customHeight="1" x14ac:dyDescent="0.25">
      <c r="A14" s="15"/>
      <c r="B14" s="24"/>
      <c r="C14" s="15"/>
      <c r="D14" s="15"/>
      <c r="E14" s="22"/>
      <c r="F14" s="22"/>
      <c r="G14" s="22"/>
      <c r="H14" s="22"/>
      <c r="I14" s="22"/>
      <c r="J14" s="22"/>
      <c r="K14" s="22"/>
      <c r="L14" s="22"/>
      <c r="M14" s="22"/>
      <c r="N14" s="23"/>
      <c r="O14" s="23"/>
      <c r="P14" s="20"/>
    </row>
    <row r="15" spans="1:16" s="3" customFormat="1" ht="18" customHeight="1" x14ac:dyDescent="0.25">
      <c r="A15" s="25">
        <v>1</v>
      </c>
      <c r="B15" s="26">
        <v>21300003</v>
      </c>
      <c r="C15" s="27" t="s">
        <v>27</v>
      </c>
      <c r="D15" s="25">
        <v>4</v>
      </c>
      <c r="E15" s="28" t="s">
        <v>28</v>
      </c>
      <c r="F15" s="28" t="s">
        <v>28</v>
      </c>
      <c r="G15" s="28" t="s">
        <v>28</v>
      </c>
      <c r="H15" s="28" t="s">
        <v>28</v>
      </c>
      <c r="I15" s="29"/>
      <c r="J15" s="28" t="s">
        <v>28</v>
      </c>
      <c r="K15" s="28" t="s">
        <v>28</v>
      </c>
      <c r="L15" s="28" t="s">
        <v>28</v>
      </c>
      <c r="M15" s="28" t="s">
        <v>28</v>
      </c>
      <c r="N15" s="30">
        <v>699</v>
      </c>
      <c r="O15" s="30">
        <v>13</v>
      </c>
      <c r="P15" s="31" t="s">
        <v>29</v>
      </c>
    </row>
    <row r="16" spans="1:16" s="3" customFormat="1" ht="18" customHeight="1" x14ac:dyDescent="0.25">
      <c r="A16" s="25">
        <v>2</v>
      </c>
      <c r="B16" s="26">
        <v>18300003</v>
      </c>
      <c r="C16" s="27" t="s">
        <v>30</v>
      </c>
      <c r="D16" s="25">
        <v>2</v>
      </c>
      <c r="E16" s="28" t="s">
        <v>28</v>
      </c>
      <c r="F16" s="28" t="s">
        <v>28</v>
      </c>
      <c r="G16" s="28" t="s">
        <v>28</v>
      </c>
      <c r="H16" s="28" t="s">
        <v>28</v>
      </c>
      <c r="I16" s="29"/>
      <c r="J16" s="28" t="s">
        <v>28</v>
      </c>
      <c r="K16" s="28" t="s">
        <v>28</v>
      </c>
      <c r="L16" s="28" t="s">
        <v>28</v>
      </c>
      <c r="M16" s="28" t="s">
        <v>28</v>
      </c>
      <c r="N16" s="30">
        <v>699</v>
      </c>
      <c r="O16" s="30">
        <v>2</v>
      </c>
      <c r="P16" s="31" t="s">
        <v>29</v>
      </c>
    </row>
    <row r="17" spans="1:16" s="3" customFormat="1" ht="18" customHeight="1" x14ac:dyDescent="0.25">
      <c r="A17" s="25">
        <v>3</v>
      </c>
      <c r="B17" s="26">
        <v>22309002</v>
      </c>
      <c r="C17" s="27" t="s">
        <v>31</v>
      </c>
      <c r="D17" s="25">
        <v>1</v>
      </c>
      <c r="E17" s="28" t="s">
        <v>28</v>
      </c>
      <c r="F17" s="28" t="s">
        <v>28</v>
      </c>
      <c r="G17" s="28" t="s">
        <v>28</v>
      </c>
      <c r="H17" s="28" t="s">
        <v>28</v>
      </c>
      <c r="I17" s="29"/>
      <c r="J17" s="28" t="s">
        <v>28</v>
      </c>
      <c r="K17" s="28" t="s">
        <v>28</v>
      </c>
      <c r="L17" s="32"/>
      <c r="M17" s="32"/>
      <c r="N17" s="33">
        <f>N16-'[1]TKE-SL'!F28-'[1]TKE-SL'!F30</f>
        <v>591</v>
      </c>
      <c r="O17" s="30">
        <v>6</v>
      </c>
      <c r="P17" s="31" t="s">
        <v>29</v>
      </c>
    </row>
    <row r="18" spans="1:16" s="3" customFormat="1" ht="18" customHeight="1" x14ac:dyDescent="0.25">
      <c r="A18" s="25">
        <v>4</v>
      </c>
      <c r="B18" s="34" t="s">
        <v>32</v>
      </c>
      <c r="C18" s="27" t="s">
        <v>33</v>
      </c>
      <c r="D18" s="26">
        <v>2</v>
      </c>
      <c r="E18" s="28" t="s">
        <v>28</v>
      </c>
      <c r="F18" s="28" t="s">
        <v>28</v>
      </c>
      <c r="G18" s="28" t="s">
        <v>28</v>
      </c>
      <c r="H18" s="29"/>
      <c r="I18" s="29"/>
      <c r="J18" s="29"/>
      <c r="K18" s="29"/>
      <c r="L18" s="29"/>
      <c r="M18" s="29"/>
      <c r="N18" s="33">
        <f>'[1]TKE-SL'!F9+'[1]TKE-SL'!F17+'[1]TKE-SL'!F19</f>
        <v>393</v>
      </c>
      <c r="O18" s="30">
        <v>4</v>
      </c>
      <c r="P18" s="31" t="s">
        <v>14</v>
      </c>
    </row>
    <row r="19" spans="1:16" s="3" customFormat="1" ht="18" customHeight="1" x14ac:dyDescent="0.25">
      <c r="A19" s="25">
        <v>5</v>
      </c>
      <c r="B19" s="34" t="s">
        <v>34</v>
      </c>
      <c r="C19" s="27" t="s">
        <v>35</v>
      </c>
      <c r="D19" s="26">
        <v>1</v>
      </c>
      <c r="E19" s="28" t="s">
        <v>28</v>
      </c>
      <c r="F19" s="28" t="s">
        <v>28</v>
      </c>
      <c r="G19" s="28" t="s">
        <v>28</v>
      </c>
      <c r="H19" s="29"/>
      <c r="I19" s="29"/>
      <c r="J19" s="29"/>
      <c r="K19" s="29"/>
      <c r="L19" s="29"/>
      <c r="M19" s="29"/>
      <c r="N19" s="33">
        <v>393</v>
      </c>
      <c r="O19" s="30">
        <v>8</v>
      </c>
      <c r="P19" s="31" t="s">
        <v>36</v>
      </c>
    </row>
    <row r="20" spans="1:16" s="3" customFormat="1" ht="18" customHeight="1" x14ac:dyDescent="0.25">
      <c r="A20" s="25">
        <v>6</v>
      </c>
      <c r="B20" s="34" t="s">
        <v>37</v>
      </c>
      <c r="C20" s="27" t="s">
        <v>38</v>
      </c>
      <c r="D20" s="26">
        <v>2</v>
      </c>
      <c r="E20" s="28" t="s">
        <v>28</v>
      </c>
      <c r="F20" s="28" t="s">
        <v>28</v>
      </c>
      <c r="G20" s="28" t="s">
        <v>28</v>
      </c>
      <c r="H20" s="29"/>
      <c r="I20" s="29"/>
      <c r="J20" s="29"/>
      <c r="K20" s="29"/>
      <c r="L20" s="29"/>
      <c r="M20" s="29"/>
      <c r="N20" s="33">
        <v>393</v>
      </c>
      <c r="O20" s="30">
        <v>4</v>
      </c>
      <c r="P20" s="31" t="s">
        <v>36</v>
      </c>
    </row>
    <row r="21" spans="1:16" s="3" customFormat="1" ht="18" customHeight="1" x14ac:dyDescent="0.25">
      <c r="A21" s="25">
        <v>7</v>
      </c>
      <c r="B21" s="34" t="s">
        <v>39</v>
      </c>
      <c r="C21" s="27" t="s">
        <v>40</v>
      </c>
      <c r="D21" s="26">
        <v>1</v>
      </c>
      <c r="E21" s="28" t="s">
        <v>28</v>
      </c>
      <c r="F21" s="28" t="s">
        <v>28</v>
      </c>
      <c r="G21" s="28" t="s">
        <v>28</v>
      </c>
      <c r="H21" s="29"/>
      <c r="I21" s="29"/>
      <c r="J21" s="29"/>
      <c r="K21" s="29"/>
      <c r="L21" s="29"/>
      <c r="M21" s="29"/>
      <c r="N21" s="33">
        <v>393</v>
      </c>
      <c r="O21" s="30">
        <v>8</v>
      </c>
      <c r="P21" s="31" t="s">
        <v>36</v>
      </c>
    </row>
    <row r="22" spans="1:16" s="3" customFormat="1" ht="18" customHeight="1" x14ac:dyDescent="0.25">
      <c r="A22" s="25">
        <v>8</v>
      </c>
      <c r="B22" s="34" t="s">
        <v>41</v>
      </c>
      <c r="C22" s="27" t="s">
        <v>42</v>
      </c>
      <c r="D22" s="26">
        <v>2</v>
      </c>
      <c r="E22" s="28" t="s">
        <v>28</v>
      </c>
      <c r="F22" s="28" t="s">
        <v>28</v>
      </c>
      <c r="G22" s="28" t="s">
        <v>28</v>
      </c>
      <c r="H22" s="29"/>
      <c r="I22" s="29"/>
      <c r="J22" s="29"/>
      <c r="K22" s="29"/>
      <c r="L22" s="29"/>
      <c r="M22" s="29"/>
      <c r="N22" s="33">
        <v>393</v>
      </c>
      <c r="O22" s="30">
        <v>4</v>
      </c>
      <c r="P22" s="31" t="s">
        <v>36</v>
      </c>
    </row>
    <row r="23" spans="1:16" s="3" customFormat="1" ht="18" customHeight="1" x14ac:dyDescent="0.25">
      <c r="A23" s="25">
        <v>9</v>
      </c>
      <c r="B23" s="34" t="s">
        <v>43</v>
      </c>
      <c r="C23" s="27" t="s">
        <v>44</v>
      </c>
      <c r="D23" s="26">
        <v>1</v>
      </c>
      <c r="E23" s="28" t="s">
        <v>28</v>
      </c>
      <c r="F23" s="28" t="s">
        <v>28</v>
      </c>
      <c r="G23" s="28" t="s">
        <v>28</v>
      </c>
      <c r="H23" s="29"/>
      <c r="I23" s="29"/>
      <c r="J23" s="29"/>
      <c r="K23" s="29"/>
      <c r="L23" s="29"/>
      <c r="M23" s="29"/>
      <c r="N23" s="33">
        <v>393</v>
      </c>
      <c r="O23" s="30">
        <v>8</v>
      </c>
      <c r="P23" s="31" t="s">
        <v>36</v>
      </c>
    </row>
    <row r="24" spans="1:16" s="3" customFormat="1" ht="18" customHeight="1" x14ac:dyDescent="0.25">
      <c r="A24" s="25">
        <v>10</v>
      </c>
      <c r="B24" s="34" t="s">
        <v>45</v>
      </c>
      <c r="C24" s="27" t="s">
        <v>46</v>
      </c>
      <c r="D24" s="26">
        <v>2</v>
      </c>
      <c r="E24" s="28" t="s">
        <v>28</v>
      </c>
      <c r="F24" s="28" t="s">
        <v>28</v>
      </c>
      <c r="G24" s="28" t="s">
        <v>28</v>
      </c>
      <c r="H24" s="29"/>
      <c r="I24" s="29"/>
      <c r="J24" s="29"/>
      <c r="K24" s="29"/>
      <c r="L24" s="29"/>
      <c r="M24" s="29"/>
      <c r="N24" s="33">
        <v>393</v>
      </c>
      <c r="O24" s="30">
        <v>4</v>
      </c>
      <c r="P24" s="31" t="s">
        <v>36</v>
      </c>
    </row>
    <row r="25" spans="1:16" s="3" customFormat="1" ht="18" customHeight="1" x14ac:dyDescent="0.25">
      <c r="A25" s="25">
        <v>11</v>
      </c>
      <c r="B25" s="34" t="s">
        <v>47</v>
      </c>
      <c r="C25" s="27" t="s">
        <v>48</v>
      </c>
      <c r="D25" s="26">
        <v>1</v>
      </c>
      <c r="E25" s="28" t="s">
        <v>28</v>
      </c>
      <c r="F25" s="28" t="s">
        <v>28</v>
      </c>
      <c r="G25" s="28" t="s">
        <v>28</v>
      </c>
      <c r="H25" s="29"/>
      <c r="I25" s="29"/>
      <c r="J25" s="29"/>
      <c r="K25" s="29"/>
      <c r="L25" s="29"/>
      <c r="M25" s="29"/>
      <c r="N25" s="33">
        <v>393</v>
      </c>
      <c r="O25" s="30">
        <v>8</v>
      </c>
      <c r="P25" s="31" t="s">
        <v>36</v>
      </c>
    </row>
    <row r="26" spans="1:16" s="3" customFormat="1" ht="18" customHeight="1" x14ac:dyDescent="0.25">
      <c r="A26" s="25">
        <v>12</v>
      </c>
      <c r="B26" s="34" t="s">
        <v>49</v>
      </c>
      <c r="C26" s="27" t="s">
        <v>50</v>
      </c>
      <c r="D26" s="26">
        <v>2</v>
      </c>
      <c r="E26" s="35"/>
      <c r="F26" s="35"/>
      <c r="G26" s="35"/>
      <c r="H26" s="28" t="s">
        <v>28</v>
      </c>
      <c r="I26" s="36"/>
      <c r="J26" s="28" t="s">
        <v>28</v>
      </c>
      <c r="K26" s="36"/>
      <c r="L26" s="36"/>
      <c r="M26" s="36"/>
      <c r="N26" s="33">
        <f>'[1]TKE-SL'!F21+'[1]TKE-SL'!F23</f>
        <v>58</v>
      </c>
      <c r="O26" s="30">
        <v>1</v>
      </c>
      <c r="P26" s="31" t="s">
        <v>36</v>
      </c>
    </row>
    <row r="27" spans="1:16" s="3" customFormat="1" ht="18" customHeight="1" x14ac:dyDescent="0.25">
      <c r="A27" s="25">
        <v>13</v>
      </c>
      <c r="B27" s="34" t="s">
        <v>51</v>
      </c>
      <c r="C27" s="27" t="s">
        <v>52</v>
      </c>
      <c r="D27" s="26">
        <v>1</v>
      </c>
      <c r="E27" s="35"/>
      <c r="F27" s="35"/>
      <c r="G27" s="35"/>
      <c r="H27" s="28" t="s">
        <v>28</v>
      </c>
      <c r="I27" s="36"/>
      <c r="J27" s="28" t="s">
        <v>28</v>
      </c>
      <c r="K27" s="36"/>
      <c r="L27" s="36"/>
      <c r="M27" s="36"/>
      <c r="N27" s="30">
        <v>58</v>
      </c>
      <c r="O27" s="30">
        <v>1</v>
      </c>
      <c r="P27" s="31" t="s">
        <v>36</v>
      </c>
    </row>
    <row r="28" spans="1:16" s="3" customFormat="1" ht="18" customHeight="1" x14ac:dyDescent="0.25">
      <c r="A28" s="25">
        <v>14</v>
      </c>
      <c r="B28" s="34" t="s">
        <v>53</v>
      </c>
      <c r="C28" s="27" t="s">
        <v>54</v>
      </c>
      <c r="D28" s="26">
        <v>2</v>
      </c>
      <c r="E28" s="35"/>
      <c r="F28" s="35"/>
      <c r="G28" s="35"/>
      <c r="H28" s="28" t="s">
        <v>28</v>
      </c>
      <c r="I28" s="36"/>
      <c r="J28" s="28" t="s">
        <v>28</v>
      </c>
      <c r="K28" s="36"/>
      <c r="L28" s="36"/>
      <c r="M28" s="36"/>
      <c r="N28" s="30">
        <v>58</v>
      </c>
      <c r="O28" s="30">
        <v>1</v>
      </c>
      <c r="P28" s="31" t="s">
        <v>55</v>
      </c>
    </row>
    <row r="29" spans="1:16" s="3" customFormat="1" ht="18" customHeight="1" x14ac:dyDescent="0.25">
      <c r="A29" s="25">
        <v>15</v>
      </c>
      <c r="B29" s="34" t="s">
        <v>56</v>
      </c>
      <c r="C29" s="27" t="s">
        <v>57</v>
      </c>
      <c r="D29" s="26">
        <v>1</v>
      </c>
      <c r="E29" s="35"/>
      <c r="F29" s="35"/>
      <c r="G29" s="35"/>
      <c r="H29" s="28" t="s">
        <v>28</v>
      </c>
      <c r="I29" s="36"/>
      <c r="J29" s="28" t="s">
        <v>28</v>
      </c>
      <c r="K29" s="36"/>
      <c r="L29" s="36"/>
      <c r="M29" s="36"/>
      <c r="N29" s="30">
        <v>58</v>
      </c>
      <c r="O29" s="30">
        <v>1</v>
      </c>
      <c r="P29" s="31" t="s">
        <v>36</v>
      </c>
    </row>
    <row r="30" spans="1:16" s="3" customFormat="1" ht="18" customHeight="1" x14ac:dyDescent="0.25">
      <c r="A30" s="25">
        <v>16</v>
      </c>
      <c r="B30" s="34" t="s">
        <v>58</v>
      </c>
      <c r="C30" s="27" t="s">
        <v>59</v>
      </c>
      <c r="D30" s="26">
        <v>2</v>
      </c>
      <c r="E30" s="35"/>
      <c r="F30" s="35"/>
      <c r="G30" s="35"/>
      <c r="H30" s="28" t="s">
        <v>28</v>
      </c>
      <c r="I30" s="37"/>
      <c r="J30" s="37"/>
      <c r="K30" s="37"/>
      <c r="L30" s="36"/>
      <c r="M30" s="36"/>
      <c r="N30" s="33">
        <f>'[1]TKE-SL'!F21</f>
        <v>38</v>
      </c>
      <c r="O30" s="30">
        <v>1</v>
      </c>
      <c r="P30" s="31"/>
    </row>
    <row r="31" spans="1:16" s="3" customFormat="1" ht="18" customHeight="1" x14ac:dyDescent="0.25">
      <c r="A31" s="25">
        <v>17</v>
      </c>
      <c r="B31" s="34" t="s">
        <v>60</v>
      </c>
      <c r="C31" s="27" t="s">
        <v>61</v>
      </c>
      <c r="D31" s="26">
        <v>1</v>
      </c>
      <c r="E31" s="35"/>
      <c r="F31" s="35"/>
      <c r="G31" s="35"/>
      <c r="H31" s="28" t="s">
        <v>28</v>
      </c>
      <c r="I31" s="36"/>
      <c r="J31" s="37"/>
      <c r="K31" s="36"/>
      <c r="L31" s="36"/>
      <c r="M31" s="36"/>
      <c r="N31" s="30">
        <v>38</v>
      </c>
      <c r="O31" s="30">
        <v>1</v>
      </c>
      <c r="P31" s="31" t="s">
        <v>36</v>
      </c>
    </row>
    <row r="32" spans="1:16" s="3" customFormat="1" ht="18" customHeight="1" x14ac:dyDescent="0.25">
      <c r="A32" s="25">
        <v>18</v>
      </c>
      <c r="B32" s="34" t="s">
        <v>62</v>
      </c>
      <c r="C32" s="27" t="s">
        <v>63</v>
      </c>
      <c r="D32" s="26">
        <v>2</v>
      </c>
      <c r="E32" s="35"/>
      <c r="F32" s="35"/>
      <c r="G32" s="35"/>
      <c r="H32" s="28" t="s">
        <v>28</v>
      </c>
      <c r="I32" s="35"/>
      <c r="J32" s="28" t="s">
        <v>28</v>
      </c>
      <c r="K32" s="35"/>
      <c r="L32" s="37"/>
      <c r="M32" s="36"/>
      <c r="N32" s="30">
        <v>58</v>
      </c>
      <c r="O32" s="30">
        <v>1</v>
      </c>
      <c r="P32" s="31" t="s">
        <v>36</v>
      </c>
    </row>
    <row r="33" spans="1:16" s="3" customFormat="1" ht="18" customHeight="1" x14ac:dyDescent="0.25">
      <c r="A33" s="25">
        <v>19</v>
      </c>
      <c r="B33" s="34" t="s">
        <v>64</v>
      </c>
      <c r="C33" s="27" t="s">
        <v>65</v>
      </c>
      <c r="D33" s="26">
        <v>1</v>
      </c>
      <c r="E33" s="35"/>
      <c r="F33" s="35"/>
      <c r="G33" s="35"/>
      <c r="H33" s="28" t="s">
        <v>28</v>
      </c>
      <c r="I33" s="35"/>
      <c r="J33" s="28" t="s">
        <v>28</v>
      </c>
      <c r="K33" s="35"/>
      <c r="L33" s="37"/>
      <c r="M33" s="36"/>
      <c r="N33" s="30">
        <v>58</v>
      </c>
      <c r="O33" s="30">
        <v>1</v>
      </c>
      <c r="P33" s="31" t="s">
        <v>36</v>
      </c>
    </row>
    <row r="34" spans="1:16" s="3" customFormat="1" ht="18" customHeight="1" x14ac:dyDescent="0.25">
      <c r="A34" s="25">
        <v>20</v>
      </c>
      <c r="B34" s="34" t="s">
        <v>66</v>
      </c>
      <c r="C34" s="27" t="s">
        <v>67</v>
      </c>
      <c r="D34" s="26">
        <v>2</v>
      </c>
      <c r="E34" s="35"/>
      <c r="F34" s="35"/>
      <c r="G34" s="35"/>
      <c r="H34" s="37"/>
      <c r="I34" s="37"/>
      <c r="J34" s="28" t="s">
        <v>28</v>
      </c>
      <c r="K34" s="35"/>
      <c r="L34" s="37"/>
      <c r="M34" s="36"/>
      <c r="N34" s="33">
        <f>'[1]TKE-SL'!F23</f>
        <v>20</v>
      </c>
      <c r="O34" s="30">
        <v>1</v>
      </c>
      <c r="P34" s="31" t="s">
        <v>14</v>
      </c>
    </row>
    <row r="35" spans="1:16" s="3" customFormat="1" ht="18" customHeight="1" x14ac:dyDescent="0.25">
      <c r="A35" s="25">
        <v>21</v>
      </c>
      <c r="B35" s="34" t="s">
        <v>68</v>
      </c>
      <c r="C35" s="27" t="s">
        <v>69</v>
      </c>
      <c r="D35" s="26">
        <v>1</v>
      </c>
      <c r="E35" s="35"/>
      <c r="F35" s="35"/>
      <c r="G35" s="35"/>
      <c r="H35" s="37"/>
      <c r="I35" s="37"/>
      <c r="J35" s="28" t="s">
        <v>28</v>
      </c>
      <c r="K35" s="35"/>
      <c r="L35" s="37"/>
      <c r="M35" s="36"/>
      <c r="N35" s="30">
        <v>20</v>
      </c>
      <c r="O35" s="30">
        <v>1</v>
      </c>
      <c r="P35" s="31" t="s">
        <v>14</v>
      </c>
    </row>
    <row r="36" spans="1:16" s="3" customFormat="1" ht="18" customHeight="1" x14ac:dyDescent="0.25">
      <c r="A36" s="25">
        <v>22</v>
      </c>
      <c r="B36" s="34" t="s">
        <v>70</v>
      </c>
      <c r="C36" s="27" t="s">
        <v>71</v>
      </c>
      <c r="D36" s="26">
        <v>3</v>
      </c>
      <c r="E36" s="35"/>
      <c r="F36" s="35"/>
      <c r="G36" s="35"/>
      <c r="H36" s="35"/>
      <c r="I36" s="35"/>
      <c r="J36" s="35"/>
      <c r="K36" s="38" t="s">
        <v>28</v>
      </c>
      <c r="L36" s="28" t="s">
        <v>28</v>
      </c>
      <c r="M36" s="28" t="s">
        <v>28</v>
      </c>
      <c r="N36" s="33">
        <f>'[1]TKE-SL'!F25+'[1]TKE-SL'!F28+'[1]TKE-SL'!F30</f>
        <v>248</v>
      </c>
      <c r="O36" s="30">
        <v>2</v>
      </c>
      <c r="P36" s="31" t="s">
        <v>16</v>
      </c>
    </row>
    <row r="37" spans="1:16" s="3" customFormat="1" ht="18" customHeight="1" x14ac:dyDescent="0.25">
      <c r="A37" s="25">
        <v>23</v>
      </c>
      <c r="B37" s="34" t="s">
        <v>72</v>
      </c>
      <c r="C37" s="27" t="s">
        <v>73</v>
      </c>
      <c r="D37" s="26">
        <v>3</v>
      </c>
      <c r="E37" s="35"/>
      <c r="F37" s="35"/>
      <c r="G37" s="35"/>
      <c r="H37" s="35"/>
      <c r="I37" s="35"/>
      <c r="J37" s="35"/>
      <c r="K37" s="38" t="s">
        <v>28</v>
      </c>
      <c r="L37" s="28" t="s">
        <v>28</v>
      </c>
      <c r="M37" s="28" t="s">
        <v>28</v>
      </c>
      <c r="N37" s="30">
        <v>248</v>
      </c>
      <c r="O37" s="30">
        <v>2</v>
      </c>
      <c r="P37" s="31" t="s">
        <v>17</v>
      </c>
    </row>
    <row r="38" spans="1:16" s="3" customFormat="1" ht="18" customHeight="1" x14ac:dyDescent="0.25">
      <c r="A38" s="25">
        <v>24</v>
      </c>
      <c r="B38" s="34" t="s">
        <v>74</v>
      </c>
      <c r="C38" s="27" t="s">
        <v>75</v>
      </c>
      <c r="D38" s="26">
        <v>3</v>
      </c>
      <c r="E38" s="35"/>
      <c r="F38" s="35"/>
      <c r="G38" s="35"/>
      <c r="H38" s="35"/>
      <c r="I38" s="35"/>
      <c r="J38" s="35"/>
      <c r="K38" s="38" t="s">
        <v>28</v>
      </c>
      <c r="L38" s="28" t="s">
        <v>28</v>
      </c>
      <c r="M38" s="36"/>
      <c r="N38" s="30">
        <v>140</v>
      </c>
      <c r="O38" s="30">
        <v>1</v>
      </c>
      <c r="P38" s="31" t="s">
        <v>16</v>
      </c>
    </row>
    <row r="39" spans="1:16" s="3" customFormat="1" ht="18" customHeight="1" x14ac:dyDescent="0.25">
      <c r="A39" s="25">
        <v>25</v>
      </c>
      <c r="B39" s="34" t="s">
        <v>76</v>
      </c>
      <c r="C39" s="27" t="s">
        <v>77</v>
      </c>
      <c r="D39" s="26">
        <v>3</v>
      </c>
      <c r="E39" s="35"/>
      <c r="F39" s="35"/>
      <c r="G39" s="35"/>
      <c r="H39" s="35"/>
      <c r="I39" s="35"/>
      <c r="J39" s="35"/>
      <c r="K39" s="38" t="s">
        <v>28</v>
      </c>
      <c r="L39" s="37"/>
      <c r="M39" s="36"/>
      <c r="N39" s="30">
        <v>140</v>
      </c>
      <c r="O39" s="30">
        <v>1</v>
      </c>
      <c r="P39" s="31" t="s">
        <v>36</v>
      </c>
    </row>
    <row r="40" spans="1:16" s="3" customFormat="1" ht="18" customHeight="1" x14ac:dyDescent="0.25">
      <c r="A40" s="25">
        <v>26</v>
      </c>
      <c r="B40" s="34" t="s">
        <v>78</v>
      </c>
      <c r="C40" s="27" t="s">
        <v>79</v>
      </c>
      <c r="D40" s="26">
        <v>3</v>
      </c>
      <c r="E40" s="35"/>
      <c r="F40" s="35"/>
      <c r="G40" s="35"/>
      <c r="H40" s="35"/>
      <c r="I40" s="35"/>
      <c r="J40" s="35"/>
      <c r="K40" s="35"/>
      <c r="L40" s="28" t="s">
        <v>28</v>
      </c>
      <c r="M40" s="35"/>
      <c r="N40" s="33">
        <f>'[1]TKE-SL'!F28</f>
        <v>90</v>
      </c>
      <c r="O40" s="30">
        <v>1</v>
      </c>
      <c r="P40" s="31" t="s">
        <v>17</v>
      </c>
    </row>
    <row r="41" spans="1:16" s="3" customFormat="1" ht="18" customHeight="1" x14ac:dyDescent="0.25">
      <c r="A41" s="25">
        <v>27</v>
      </c>
      <c r="B41" s="34" t="s">
        <v>80</v>
      </c>
      <c r="C41" s="27" t="s">
        <v>81</v>
      </c>
      <c r="D41" s="26">
        <v>3</v>
      </c>
      <c r="E41" s="35"/>
      <c r="F41" s="35"/>
      <c r="G41" s="35"/>
      <c r="H41" s="35"/>
      <c r="I41" s="35"/>
      <c r="J41" s="35"/>
      <c r="K41" s="35"/>
      <c r="L41" s="35"/>
      <c r="M41" s="28" t="s">
        <v>28</v>
      </c>
      <c r="N41" s="33">
        <f>'[1]TKE-SL'!F30</f>
        <v>18</v>
      </c>
      <c r="O41" s="30">
        <v>1</v>
      </c>
      <c r="P41" s="31" t="s">
        <v>36</v>
      </c>
    </row>
    <row r="42" spans="1:16" s="3" customFormat="1" ht="18" customHeight="1" x14ac:dyDescent="0.25">
      <c r="A42" s="25">
        <v>28</v>
      </c>
      <c r="B42" s="34" t="s">
        <v>82</v>
      </c>
      <c r="C42" s="27" t="s">
        <v>83</v>
      </c>
      <c r="D42" s="26">
        <v>3</v>
      </c>
      <c r="E42" s="35"/>
      <c r="F42" s="35"/>
      <c r="G42" s="35"/>
      <c r="H42" s="35"/>
      <c r="I42" s="35"/>
      <c r="J42" s="35"/>
      <c r="K42" s="35"/>
      <c r="L42" s="35"/>
      <c r="M42" s="28" t="s">
        <v>28</v>
      </c>
      <c r="N42" s="30">
        <v>18</v>
      </c>
      <c r="O42" s="30">
        <v>1</v>
      </c>
      <c r="P42" s="31" t="s">
        <v>36</v>
      </c>
    </row>
    <row r="43" spans="1:16" s="45" customFormat="1" ht="19.5" customHeight="1" x14ac:dyDescent="0.25">
      <c r="A43" s="39" t="s">
        <v>84</v>
      </c>
      <c r="B43" s="40"/>
      <c r="C43" s="41"/>
      <c r="D43" s="42"/>
      <c r="E43" s="42">
        <v>18</v>
      </c>
      <c r="F43" s="42">
        <v>18</v>
      </c>
      <c r="G43" s="42">
        <v>18</v>
      </c>
      <c r="H43" s="42">
        <v>18</v>
      </c>
      <c r="I43" s="42"/>
      <c r="J43" s="42">
        <v>18</v>
      </c>
      <c r="K43" s="42">
        <v>18</v>
      </c>
      <c r="L43" s="42">
        <v>18</v>
      </c>
      <c r="M43" s="42">
        <v>18</v>
      </c>
      <c r="N43" s="43"/>
      <c r="O43" s="43">
        <f>SUM(O15:O42)</f>
        <v>88</v>
      </c>
      <c r="P43" s="44"/>
    </row>
    <row r="46" spans="1:16" s="3" customFormat="1" ht="20.25" customHeight="1" x14ac:dyDescent="0.25">
      <c r="A46" s="12" t="s">
        <v>85</v>
      </c>
      <c r="B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6"/>
    </row>
    <row r="47" spans="1:16" s="3" customFormat="1" ht="25.5" customHeight="1" x14ac:dyDescent="0.25">
      <c r="A47" s="15" t="s">
        <v>10</v>
      </c>
      <c r="B47" s="16" t="s">
        <v>11</v>
      </c>
      <c r="C47" s="15" t="s">
        <v>12</v>
      </c>
      <c r="D47" s="15" t="s">
        <v>13</v>
      </c>
      <c r="E47" s="17" t="s">
        <v>14</v>
      </c>
      <c r="F47" s="17"/>
      <c r="G47" s="17"/>
      <c r="H47" s="17" t="s">
        <v>15</v>
      </c>
      <c r="I47" s="17"/>
      <c r="J47" s="17"/>
      <c r="K47" s="18" t="s">
        <v>16</v>
      </c>
      <c r="L47" s="17" t="s">
        <v>17</v>
      </c>
      <c r="M47" s="17"/>
      <c r="N47" s="19" t="s">
        <v>18</v>
      </c>
      <c r="O47" s="19" t="s">
        <v>19</v>
      </c>
      <c r="P47" s="20" t="s">
        <v>20</v>
      </c>
    </row>
    <row r="48" spans="1:16" s="3" customFormat="1" ht="30.75" customHeight="1" x14ac:dyDescent="0.25">
      <c r="A48" s="15"/>
      <c r="B48" s="21"/>
      <c r="C48" s="15"/>
      <c r="D48" s="15"/>
      <c r="E48" s="22" t="s">
        <v>14</v>
      </c>
      <c r="F48" s="22" t="s">
        <v>21</v>
      </c>
      <c r="G48" s="22" t="s">
        <v>22</v>
      </c>
      <c r="H48" s="22" t="s">
        <v>23</v>
      </c>
      <c r="I48" s="22" t="s">
        <v>24</v>
      </c>
      <c r="J48" s="22" t="s">
        <v>25</v>
      </c>
      <c r="K48" s="22" t="s">
        <v>16</v>
      </c>
      <c r="L48" s="22" t="s">
        <v>17</v>
      </c>
      <c r="M48" s="22" t="s">
        <v>26</v>
      </c>
      <c r="N48" s="23"/>
      <c r="O48" s="23"/>
      <c r="P48" s="20"/>
    </row>
    <row r="49" spans="1:16" s="3" customFormat="1" ht="39" customHeight="1" x14ac:dyDescent="0.25">
      <c r="A49" s="15"/>
      <c r="B49" s="24"/>
      <c r="C49" s="15"/>
      <c r="D49" s="15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23"/>
      <c r="P49" s="20"/>
    </row>
    <row r="50" spans="1:16" s="3" customFormat="1" ht="18" customHeight="1" x14ac:dyDescent="0.25">
      <c r="A50" s="25">
        <v>1</v>
      </c>
      <c r="B50" s="26">
        <v>22309003</v>
      </c>
      <c r="C50" s="27" t="s">
        <v>86</v>
      </c>
      <c r="D50" s="26">
        <v>8</v>
      </c>
      <c r="E50" s="28" t="s">
        <v>28</v>
      </c>
      <c r="F50" s="28" t="s">
        <v>28</v>
      </c>
      <c r="G50" s="28" t="s">
        <v>28</v>
      </c>
      <c r="H50" s="28" t="s">
        <v>28</v>
      </c>
      <c r="I50" s="28" t="s">
        <v>28</v>
      </c>
      <c r="J50" s="28" t="s">
        <v>28</v>
      </c>
      <c r="K50" s="28" t="s">
        <v>28</v>
      </c>
      <c r="L50" s="28" t="s">
        <v>28</v>
      </c>
      <c r="M50" s="28" t="s">
        <v>28</v>
      </c>
      <c r="N50" s="30"/>
      <c r="O50" s="30"/>
      <c r="P50" s="31" t="s">
        <v>29</v>
      </c>
    </row>
    <row r="51" spans="1:16" s="3" customFormat="1" ht="18" customHeight="1" x14ac:dyDescent="0.25">
      <c r="A51" s="25">
        <v>2</v>
      </c>
      <c r="B51" s="26">
        <v>21300001</v>
      </c>
      <c r="C51" s="27" t="s">
        <v>87</v>
      </c>
      <c r="D51" s="26">
        <v>4</v>
      </c>
      <c r="E51" s="28" t="s">
        <v>28</v>
      </c>
      <c r="F51" s="28" t="s">
        <v>28</v>
      </c>
      <c r="G51" s="28" t="s">
        <v>28</v>
      </c>
      <c r="H51" s="28" t="s">
        <v>28</v>
      </c>
      <c r="I51" s="28" t="s">
        <v>28</v>
      </c>
      <c r="J51" s="28" t="s">
        <v>28</v>
      </c>
      <c r="K51" s="28" t="s">
        <v>28</v>
      </c>
      <c r="L51" s="28" t="s">
        <v>28</v>
      </c>
      <c r="M51" s="28" t="s">
        <v>28</v>
      </c>
      <c r="N51" s="30"/>
      <c r="O51" s="30"/>
      <c r="P51" s="31" t="s">
        <v>29</v>
      </c>
    </row>
    <row r="52" spans="1:16" s="3" customFormat="1" ht="18" customHeight="1" x14ac:dyDescent="0.25">
      <c r="A52" s="25">
        <v>3</v>
      </c>
      <c r="B52" s="26">
        <v>19300001</v>
      </c>
      <c r="C52" s="27" t="s">
        <v>88</v>
      </c>
      <c r="D52" s="26">
        <v>2</v>
      </c>
      <c r="E52" s="28" t="s">
        <v>28</v>
      </c>
      <c r="F52" s="28" t="s">
        <v>28</v>
      </c>
      <c r="G52" s="28" t="s">
        <v>28</v>
      </c>
      <c r="H52" s="28" t="s">
        <v>28</v>
      </c>
      <c r="I52" s="28" t="s">
        <v>28</v>
      </c>
      <c r="J52" s="28" t="s">
        <v>28</v>
      </c>
      <c r="K52" s="28" t="s">
        <v>28</v>
      </c>
      <c r="L52" s="28" t="s">
        <v>28</v>
      </c>
      <c r="M52" s="28" t="s">
        <v>28</v>
      </c>
      <c r="N52" s="30"/>
      <c r="O52" s="30"/>
      <c r="P52" s="31" t="s">
        <v>36</v>
      </c>
    </row>
    <row r="53" spans="1:16" s="3" customFormat="1" ht="33.75" customHeight="1" x14ac:dyDescent="0.25">
      <c r="A53" s="25">
        <v>4</v>
      </c>
      <c r="B53" s="26">
        <v>18300001</v>
      </c>
      <c r="C53" s="27" t="s">
        <v>89</v>
      </c>
      <c r="D53" s="26">
        <v>2</v>
      </c>
      <c r="E53" s="28" t="s">
        <v>28</v>
      </c>
      <c r="F53" s="28" t="s">
        <v>28</v>
      </c>
      <c r="G53" s="28" t="s">
        <v>28</v>
      </c>
      <c r="H53" s="28" t="s">
        <v>28</v>
      </c>
      <c r="I53" s="28" t="s">
        <v>28</v>
      </c>
      <c r="J53" s="28" t="s">
        <v>28</v>
      </c>
      <c r="K53" s="28" t="s">
        <v>28</v>
      </c>
      <c r="L53" s="28" t="s">
        <v>28</v>
      </c>
      <c r="M53" s="28" t="s">
        <v>28</v>
      </c>
      <c r="N53" s="30"/>
      <c r="O53" s="30"/>
      <c r="P53" s="31" t="s">
        <v>36</v>
      </c>
    </row>
    <row r="54" spans="1:16" s="3" customFormat="1" ht="18" customHeight="1" x14ac:dyDescent="0.25">
      <c r="A54" s="25">
        <v>5</v>
      </c>
      <c r="B54" s="26">
        <v>22309001</v>
      </c>
      <c r="C54" s="27" t="s">
        <v>90</v>
      </c>
      <c r="D54" s="26">
        <v>1</v>
      </c>
      <c r="E54" s="32"/>
      <c r="F54" s="32"/>
      <c r="G54" s="32"/>
      <c r="H54" s="32"/>
      <c r="I54" s="32"/>
      <c r="J54" s="32"/>
      <c r="K54" s="32"/>
      <c r="L54" s="28" t="s">
        <v>28</v>
      </c>
      <c r="M54" s="28" t="s">
        <v>28</v>
      </c>
      <c r="N54" s="30"/>
      <c r="O54" s="30"/>
      <c r="P54" s="31" t="s">
        <v>36</v>
      </c>
    </row>
    <row r="55" spans="1:16" s="3" customFormat="1" ht="18" customHeight="1" x14ac:dyDescent="0.25">
      <c r="A55" s="25">
        <v>6</v>
      </c>
      <c r="B55" s="26">
        <v>19300002</v>
      </c>
      <c r="C55" s="27" t="s">
        <v>91</v>
      </c>
      <c r="D55" s="26">
        <v>3</v>
      </c>
      <c r="E55" s="28" t="s">
        <v>28</v>
      </c>
      <c r="F55" s="28" t="s">
        <v>28</v>
      </c>
      <c r="G55" s="28" t="s">
        <v>28</v>
      </c>
      <c r="H55" s="28" t="s">
        <v>28</v>
      </c>
      <c r="I55" s="28" t="s">
        <v>28</v>
      </c>
      <c r="J55" s="28" t="s">
        <v>28</v>
      </c>
      <c r="K55" s="32"/>
      <c r="L55" s="32"/>
      <c r="M55" s="32"/>
      <c r="N55" s="30"/>
      <c r="O55" s="30"/>
      <c r="P55" s="31" t="s">
        <v>36</v>
      </c>
    </row>
    <row r="56" spans="1:16" s="3" customFormat="1" ht="18" customHeight="1" x14ac:dyDescent="0.25">
      <c r="A56" s="25">
        <v>7</v>
      </c>
      <c r="B56" s="26">
        <v>19300004</v>
      </c>
      <c r="C56" s="27" t="s">
        <v>92</v>
      </c>
      <c r="D56" s="26">
        <v>2</v>
      </c>
      <c r="E56" s="32"/>
      <c r="F56" s="32"/>
      <c r="G56" s="32"/>
      <c r="H56" s="32"/>
      <c r="I56" s="32"/>
      <c r="J56" s="32"/>
      <c r="K56" s="28" t="s">
        <v>28</v>
      </c>
      <c r="L56" s="28" t="s">
        <v>28</v>
      </c>
      <c r="M56" s="28" t="s">
        <v>28</v>
      </c>
      <c r="N56" s="30"/>
      <c r="O56" s="30"/>
      <c r="P56" s="31" t="s">
        <v>36</v>
      </c>
    </row>
    <row r="57" spans="1:16" s="3" customFormat="1" ht="18" customHeight="1" x14ac:dyDescent="0.25">
      <c r="A57" s="25">
        <v>8</v>
      </c>
      <c r="B57" s="34" t="s">
        <v>93</v>
      </c>
      <c r="C57" s="27" t="s">
        <v>94</v>
      </c>
      <c r="D57" s="26">
        <v>3</v>
      </c>
      <c r="E57" s="28" t="s">
        <v>28</v>
      </c>
      <c r="F57" s="28" t="s">
        <v>28</v>
      </c>
      <c r="G57" s="28" t="s">
        <v>28</v>
      </c>
      <c r="H57" s="28" t="s">
        <v>28</v>
      </c>
      <c r="I57" s="28" t="s">
        <v>28</v>
      </c>
      <c r="J57" s="28" t="s">
        <v>28</v>
      </c>
      <c r="K57" s="28" t="s">
        <v>28</v>
      </c>
      <c r="L57" s="28" t="s">
        <v>28</v>
      </c>
      <c r="M57" s="28" t="s">
        <v>28</v>
      </c>
      <c r="N57" s="30"/>
      <c r="O57" s="30"/>
      <c r="P57" s="31" t="s">
        <v>14</v>
      </c>
    </row>
    <row r="58" spans="1:16" s="3" customFormat="1" ht="18" customHeight="1" x14ac:dyDescent="0.25">
      <c r="A58" s="25">
        <v>9</v>
      </c>
      <c r="B58" s="34" t="s">
        <v>49</v>
      </c>
      <c r="C58" s="27" t="s">
        <v>50</v>
      </c>
      <c r="D58" s="26">
        <v>2</v>
      </c>
      <c r="E58" s="28" t="s">
        <v>28</v>
      </c>
      <c r="F58" s="28" t="s">
        <v>28</v>
      </c>
      <c r="G58" s="28" t="s">
        <v>28</v>
      </c>
      <c r="H58" s="32"/>
      <c r="I58" s="32"/>
      <c r="J58" s="32"/>
      <c r="K58" s="32"/>
      <c r="L58" s="32"/>
      <c r="M58" s="32"/>
      <c r="N58" s="30"/>
      <c r="O58" s="30"/>
      <c r="P58" s="31" t="s">
        <v>36</v>
      </c>
    </row>
    <row r="59" spans="1:16" s="3" customFormat="1" ht="18" customHeight="1" x14ac:dyDescent="0.25">
      <c r="A59" s="25">
        <v>10</v>
      </c>
      <c r="B59" s="34" t="s">
        <v>51</v>
      </c>
      <c r="C59" s="27" t="s">
        <v>52</v>
      </c>
      <c r="D59" s="26">
        <v>1</v>
      </c>
      <c r="E59" s="28" t="s">
        <v>28</v>
      </c>
      <c r="F59" s="28" t="s">
        <v>28</v>
      </c>
      <c r="G59" s="28" t="s">
        <v>28</v>
      </c>
      <c r="H59" s="32"/>
      <c r="I59" s="32"/>
      <c r="J59" s="32"/>
      <c r="K59" s="32"/>
      <c r="L59" s="32"/>
      <c r="M59" s="32"/>
      <c r="N59" s="30"/>
      <c r="O59" s="30"/>
      <c r="P59" s="31" t="s">
        <v>36</v>
      </c>
    </row>
    <row r="60" spans="1:16" s="3" customFormat="1" ht="18" customHeight="1" x14ac:dyDescent="0.25">
      <c r="A60" s="25">
        <v>11</v>
      </c>
      <c r="B60" s="34" t="s">
        <v>95</v>
      </c>
      <c r="C60" s="27" t="s">
        <v>96</v>
      </c>
      <c r="D60" s="26">
        <v>3</v>
      </c>
      <c r="E60" s="32"/>
      <c r="F60" s="32"/>
      <c r="G60" s="32"/>
      <c r="H60" s="28" t="s">
        <v>28</v>
      </c>
      <c r="I60" s="28" t="s">
        <v>28</v>
      </c>
      <c r="J60" s="28" t="s">
        <v>28</v>
      </c>
      <c r="K60" s="32"/>
      <c r="L60" s="32"/>
      <c r="M60" s="32"/>
      <c r="N60" s="30"/>
      <c r="O60" s="30"/>
      <c r="P60" s="31" t="s">
        <v>55</v>
      </c>
    </row>
    <row r="61" spans="1:16" s="3" customFormat="1" ht="18" customHeight="1" x14ac:dyDescent="0.25">
      <c r="A61" s="25">
        <v>12</v>
      </c>
      <c r="B61" s="34" t="s">
        <v>97</v>
      </c>
      <c r="C61" s="27" t="s">
        <v>98</v>
      </c>
      <c r="D61" s="26">
        <v>4</v>
      </c>
      <c r="E61" s="32"/>
      <c r="F61" s="32"/>
      <c r="G61" s="32"/>
      <c r="H61" s="32"/>
      <c r="I61" s="32"/>
      <c r="J61" s="32"/>
      <c r="K61" s="28" t="s">
        <v>28</v>
      </c>
      <c r="L61" s="32"/>
      <c r="M61" s="32"/>
      <c r="N61" s="30"/>
      <c r="O61" s="30"/>
      <c r="P61" s="31" t="s">
        <v>16</v>
      </c>
    </row>
    <row r="62" spans="1:16" s="3" customFormat="1" ht="18" customHeight="1" x14ac:dyDescent="0.25">
      <c r="A62" s="25">
        <v>13</v>
      </c>
      <c r="B62" s="34" t="s">
        <v>99</v>
      </c>
      <c r="C62" s="27" t="s">
        <v>98</v>
      </c>
      <c r="D62" s="26">
        <v>3</v>
      </c>
      <c r="E62" s="32"/>
      <c r="F62" s="32"/>
      <c r="G62" s="32"/>
      <c r="H62" s="32"/>
      <c r="I62" s="32"/>
      <c r="J62" s="32"/>
      <c r="K62" s="32"/>
      <c r="L62" s="28" t="s">
        <v>28</v>
      </c>
      <c r="M62" s="28" t="s">
        <v>28</v>
      </c>
      <c r="N62" s="30"/>
      <c r="O62" s="30"/>
      <c r="P62" s="31" t="s">
        <v>36</v>
      </c>
    </row>
    <row r="63" spans="1:16" s="45" customFormat="1" ht="25.5" customHeight="1" x14ac:dyDescent="0.25">
      <c r="A63" s="39" t="s">
        <v>100</v>
      </c>
      <c r="B63" s="40"/>
      <c r="C63" s="41"/>
      <c r="D63" s="42"/>
      <c r="E63" s="42">
        <v>17</v>
      </c>
      <c r="F63" s="42">
        <v>17</v>
      </c>
      <c r="G63" s="42">
        <v>17</v>
      </c>
      <c r="H63" s="42">
        <v>17</v>
      </c>
      <c r="I63" s="42">
        <v>17</v>
      </c>
      <c r="J63" s="42">
        <v>17</v>
      </c>
      <c r="K63" s="42">
        <v>17</v>
      </c>
      <c r="L63" s="42">
        <v>16</v>
      </c>
      <c r="M63" s="42">
        <v>16</v>
      </c>
      <c r="N63" s="43"/>
      <c r="O63" s="43"/>
      <c r="P63" s="44"/>
    </row>
    <row r="64" spans="1:16" x14ac:dyDescent="0.25">
      <c r="E64" s="46"/>
      <c r="F64" s="46"/>
      <c r="G64" s="46"/>
      <c r="H64" s="46"/>
      <c r="I64" s="46"/>
      <c r="J64" s="46"/>
      <c r="K64" s="46"/>
      <c r="M64" s="46"/>
      <c r="P64" s="48"/>
    </row>
    <row r="65" spans="1:16" ht="15.75" x14ac:dyDescent="0.25">
      <c r="A65" s="49" t="s">
        <v>101</v>
      </c>
      <c r="E65" s="46"/>
      <c r="F65" s="46"/>
      <c r="G65" s="46"/>
      <c r="H65" s="46"/>
      <c r="I65" s="46"/>
      <c r="J65" s="46"/>
      <c r="K65" s="46"/>
      <c r="M65" s="46"/>
      <c r="P65" s="48"/>
    </row>
    <row r="66" spans="1:16" s="3" customFormat="1" ht="15.75" x14ac:dyDescent="0.25">
      <c r="A66" s="50" t="s">
        <v>102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6" ht="17.25" customHeight="1" x14ac:dyDescent="0.25">
      <c r="A67" s="50" t="s">
        <v>103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1:16" ht="21.75" customHeight="1" x14ac:dyDescent="0.2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spans="1:16" ht="17.25" customHeight="1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</row>
    <row r="70" spans="1:16" x14ac:dyDescent="0.25">
      <c r="A70" s="52" t="s">
        <v>104</v>
      </c>
      <c r="E70" s="46"/>
      <c r="F70" s="46"/>
      <c r="G70" s="46"/>
      <c r="I70" s="53"/>
      <c r="J70" s="46"/>
      <c r="K70" s="53" t="s">
        <v>105</v>
      </c>
      <c r="M70" s="46"/>
      <c r="P70" s="48"/>
    </row>
    <row r="71" spans="1:16" x14ac:dyDescent="0.25">
      <c r="A71" s="54" t="s">
        <v>106</v>
      </c>
      <c r="E71" s="46"/>
      <c r="F71" s="46"/>
      <c r="G71" s="46"/>
      <c r="I71" s="55"/>
      <c r="J71" s="55"/>
      <c r="K71" s="55" t="s">
        <v>107</v>
      </c>
      <c r="M71" s="46"/>
      <c r="P71" s="48"/>
    </row>
    <row r="72" spans="1:16" x14ac:dyDescent="0.25">
      <c r="A72" s="56" t="s">
        <v>108</v>
      </c>
      <c r="E72" s="46"/>
      <c r="F72" s="46"/>
      <c r="G72" s="46"/>
      <c r="I72" s="55"/>
      <c r="K72" s="55"/>
      <c r="M72" s="46"/>
      <c r="P72" s="48"/>
    </row>
    <row r="73" spans="1:16" x14ac:dyDescent="0.25">
      <c r="A73" s="56" t="s">
        <v>109</v>
      </c>
      <c r="E73" s="46"/>
      <c r="F73" s="46"/>
      <c r="G73" s="46"/>
      <c r="M73" s="46"/>
      <c r="P73" s="48"/>
    </row>
    <row r="74" spans="1:16" x14ac:dyDescent="0.25">
      <c r="E74" s="46"/>
      <c r="F74" s="46"/>
      <c r="G74" s="46"/>
      <c r="I74" s="57"/>
      <c r="J74" s="58"/>
      <c r="K74" s="59" t="s">
        <v>110</v>
      </c>
      <c r="M74" s="46"/>
      <c r="P74" s="48"/>
    </row>
    <row r="75" spans="1:16" x14ac:dyDescent="0.25">
      <c r="B75" s="46"/>
      <c r="E75" s="46"/>
      <c r="F75" s="46"/>
      <c r="G75" s="46"/>
      <c r="M75" s="46"/>
      <c r="P75" s="48"/>
    </row>
    <row r="76" spans="1:16" x14ac:dyDescent="0.25">
      <c r="B76" s="46"/>
      <c r="E76" s="46"/>
      <c r="F76" s="46"/>
      <c r="G76" s="46"/>
      <c r="M76" s="46"/>
      <c r="P76" s="48"/>
    </row>
    <row r="77" spans="1:16" x14ac:dyDescent="0.25">
      <c r="B77" s="46"/>
      <c r="E77" s="46"/>
      <c r="F77" s="46"/>
      <c r="G77" s="46"/>
      <c r="I77" s="55"/>
      <c r="J77" s="55"/>
      <c r="K77" s="55" t="s">
        <v>111</v>
      </c>
      <c r="M77" s="46"/>
      <c r="P77" s="48"/>
    </row>
    <row r="78" spans="1:16" x14ac:dyDescent="0.25">
      <c r="B78" s="46"/>
      <c r="E78" s="46"/>
      <c r="F78" s="46"/>
      <c r="G78" s="46"/>
      <c r="H78" s="46"/>
      <c r="I78" s="46"/>
      <c r="J78" s="46"/>
      <c r="K78" s="46"/>
      <c r="M78" s="46"/>
      <c r="P78" s="48"/>
    </row>
    <row r="79" spans="1:16" x14ac:dyDescent="0.25">
      <c r="B79" s="46"/>
      <c r="E79" s="46"/>
      <c r="F79" s="46"/>
      <c r="G79" s="46"/>
      <c r="H79" s="46"/>
      <c r="I79" s="46"/>
      <c r="J79" s="46"/>
      <c r="K79" s="46"/>
      <c r="M79" s="46"/>
      <c r="P79" s="48"/>
    </row>
    <row r="80" spans="1:16" x14ac:dyDescent="0.25">
      <c r="B80" s="46"/>
      <c r="E80" s="46"/>
      <c r="F80" s="46"/>
      <c r="G80" s="46"/>
      <c r="H80" s="46"/>
      <c r="I80" s="46"/>
      <c r="J80" s="46"/>
      <c r="K80" s="46"/>
      <c r="M80" s="46"/>
      <c r="P80" s="48"/>
    </row>
    <row r="81" spans="2:16" x14ac:dyDescent="0.25">
      <c r="B81" s="46"/>
      <c r="E81" s="46"/>
      <c r="F81" s="46"/>
      <c r="G81" s="55"/>
      <c r="H81" s="46"/>
      <c r="I81" s="46"/>
      <c r="J81" s="46"/>
      <c r="K81" s="46"/>
      <c r="M81" s="46"/>
      <c r="P81" s="48"/>
    </row>
  </sheetData>
  <autoFilter ref="A49:N63"/>
  <mergeCells count="52">
    <mergeCell ref="K48:K49"/>
    <mergeCell ref="L48:L49"/>
    <mergeCell ref="M48:M49"/>
    <mergeCell ref="A63:C63"/>
    <mergeCell ref="A66:P66"/>
    <mergeCell ref="A67:P68"/>
    <mergeCell ref="L47:M47"/>
    <mergeCell ref="N47:N49"/>
    <mergeCell ref="O47:O49"/>
    <mergeCell ref="P47:P49"/>
    <mergeCell ref="E48:E49"/>
    <mergeCell ref="F48:F49"/>
    <mergeCell ref="G48:G49"/>
    <mergeCell ref="H48:H49"/>
    <mergeCell ref="I48:I49"/>
    <mergeCell ref="J48:J49"/>
    <mergeCell ref="K13:K14"/>
    <mergeCell ref="L13:L14"/>
    <mergeCell ref="M13:M14"/>
    <mergeCell ref="A43:C43"/>
    <mergeCell ref="A47:A49"/>
    <mergeCell ref="B47:B49"/>
    <mergeCell ref="C47:C49"/>
    <mergeCell ref="D47:D49"/>
    <mergeCell ref="E47:G47"/>
    <mergeCell ref="H47:J47"/>
    <mergeCell ref="L12:M12"/>
    <mergeCell ref="N12:N14"/>
    <mergeCell ref="O12:O14"/>
    <mergeCell ref="P12:P14"/>
    <mergeCell ref="E13:E14"/>
    <mergeCell ref="F13:F14"/>
    <mergeCell ref="G13:G14"/>
    <mergeCell ref="H13:H14"/>
    <mergeCell ref="I13:I14"/>
    <mergeCell ref="J13:J14"/>
    <mergeCell ref="A5:P5"/>
    <mergeCell ref="A6:P6"/>
    <mergeCell ref="A8:P8"/>
    <mergeCell ref="A9:P9"/>
    <mergeCell ref="A12:A14"/>
    <mergeCell ref="B12:B14"/>
    <mergeCell ref="C12:C14"/>
    <mergeCell ref="D12:D14"/>
    <mergeCell ref="E12:G12"/>
    <mergeCell ref="H12:J12"/>
    <mergeCell ref="A1:C1"/>
    <mergeCell ref="D1:P1"/>
    <mergeCell ref="A2:C2"/>
    <mergeCell ref="D2:P2"/>
    <mergeCell ref="A3:C3"/>
    <mergeCell ref="D3:P3"/>
  </mergeCells>
  <printOptions horizontalCentered="1"/>
  <pageMargins left="0.25" right="0.2" top="0.25" bottom="0.2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DSHP-HK1.14-15.CD.11-K.13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</dc:creator>
  <cp:lastModifiedBy>Dong</cp:lastModifiedBy>
  <dcterms:created xsi:type="dcterms:W3CDTF">2014-06-30T01:54:59Z</dcterms:created>
  <dcterms:modified xsi:type="dcterms:W3CDTF">2014-06-30T01:56:00Z</dcterms:modified>
</cp:coreProperties>
</file>